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<sst xmlns="http://schemas.openxmlformats.org/spreadsheetml/2006/main" count="100" uniqueCount="33">
  <si>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</si>
  <si>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</si>
  <si>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</si>
  <si>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</si>
  <si>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</si>
  <si>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</si>
  <si>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</si>
  <si>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тепловой энергии на отопление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</si>
  <si>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</si>
  <si>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</si>
  <si>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</si>
  <si>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</si>
  <si>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</si>
  <si>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</si>
  <si>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</si>
  <si>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Смена светильников в подъездах</t>
  </si>
  <si>
    <t>Приобретение мешков для проведения субботника</t>
  </si>
  <si>
    <t>Май</t>
  </si>
  <si>
    <t>Техническое обслуживание ОПУ тепловой энергии на отопление, консервация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</si>
  <si>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</si>
  <si>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</si>
  <si>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</si>
  <si>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Устранение завала ( с пробивкой) в кв. № 13</t>
  </si>
  <si>
    <t>Июль</t>
  </si>
  <si>
    <t>Август</t>
  </si>
  <si>
    <t>Сентябрь</t>
  </si>
  <si>
    <t>Техническое обслуживание ОПУ тепловой энергии на отопление, опрессовка</t>
  </si>
  <si>
    <t>Октябрь</t>
  </si>
  <si>
    <t>Ремонт розлива системы отопления в кв. №№ 9,10</t>
  </si>
  <si>
    <t>Ноябрь</t>
  </si>
  <si>
    <t>Декабрь</t>
  </si>
  <si>
    <t>Прочистка вентканала в кв.13</t>
  </si>
  <si>
    <t>Прочистка системы канализации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</si>
</sst>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85">
      <selection activeCell="D8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10" hidden="1" customWidth="1"/>
    <col min="5" max="5" width="10.28125" style="0" hidden="1" customWidth="1"/>
    <col min="6" max="8" width="9.140625" style="0" customWidth="1"/>
  </cols>
  <sheetData>
    <row r="1" spans="1:2" ht="46.5" customHeight="1">
      <c r="A1" s="21" t="s">
        <v>9</v>
      </c>
      <c r="B1" s="22"/>
    </row>
    <row r="2" spans="1:2" ht="24" customHeight="1">
      <c r="A2" s="4" t="s">
        <v>0</v>
      </c>
      <c r="B2" s="4" t="s">
        <v>1</v>
      </c>
    </row>
    <row r="3" spans="1:4" ht="24" customHeight="1">
      <c r="A3" s="20" t="s">
        <v>2</v>
      </c>
      <c r="B3" s="20"/>
      <c r="D3" s="11">
        <v>560.7</v>
      </c>
    </row>
    <row r="4" spans="1:4" ht="24" customHeight="1">
      <c r="A4" s="1" t="s">
        <v>3</v>
      </c>
      <c r="B4" s="2">
        <v>2068.98</v>
      </c>
      <c r="D4" s="10">
        <f>B4/560.7</f>
        <v>3.689994649545211</v>
      </c>
    </row>
    <row r="5" spans="1:4" ht="24" customHeight="1">
      <c r="A5" s="1" t="s">
        <v>5</v>
      </c>
      <c r="B5" s="5">
        <v>236.96</v>
      </c>
      <c r="D5" s="10">
        <f>B5/560.7</f>
        <v>0.4226145889067237</v>
      </c>
    </row>
    <row r="6" spans="1:5" ht="24" customHeight="1">
      <c r="A6" s="1" t="s">
        <v>7</v>
      </c>
      <c r="B6" s="5">
        <v>1231.75</v>
      </c>
      <c r="D6" s="12">
        <f>B6/560.7</f>
        <v>2.196807561976101</v>
      </c>
      <c r="E6" s="12"/>
    </row>
    <row r="7" spans="1:5" ht="24" customHeight="1">
      <c r="A7" s="6" t="s">
        <v>6</v>
      </c>
      <c r="B7" s="9">
        <v>2298.87</v>
      </c>
      <c r="D7" s="12">
        <f>B7/560.7</f>
        <v>4.1</v>
      </c>
      <c r="E7" s="13"/>
    </row>
    <row r="8" spans="1:5" ht="24" customHeight="1">
      <c r="A8" s="6" t="s">
        <v>8</v>
      </c>
      <c r="B8" s="8">
        <v>280.35</v>
      </c>
      <c r="D8" s="12">
        <f>B8/560.7</f>
        <v>0.5</v>
      </c>
      <c r="E8" s="14"/>
    </row>
    <row r="9" spans="1:2" ht="24" customHeight="1">
      <c r="A9" s="3" t="s">
        <v>4</v>
      </c>
      <c r="B9" s="7">
        <f>SUM(B4:B8)</f>
        <v>6116.91</v>
      </c>
    </row>
    <row r="10" spans="1:4" ht="24" customHeight="1">
      <c r="A10" s="20" t="s">
        <v>10</v>
      </c>
      <c r="B10" s="20"/>
      <c r="D10" s="11">
        <v>560.7</v>
      </c>
    </row>
    <row r="11" spans="1:4" ht="24" customHeight="1">
      <c r="A11" s="1" t="s">
        <v>3</v>
      </c>
      <c r="B11" s="2">
        <v>2068.98</v>
      </c>
      <c r="D11" s="10">
        <f aca="true" t="shared" si="0" ref="D11:D17">B11/560.7</f>
        <v>3.689994649545211</v>
      </c>
    </row>
    <row r="12" spans="1:4" ht="24" customHeight="1">
      <c r="A12" s="1" t="s">
        <v>5</v>
      </c>
      <c r="B12" s="5">
        <v>236.96</v>
      </c>
      <c r="D12" s="10">
        <f t="shared" si="0"/>
        <v>0.4226145889067237</v>
      </c>
    </row>
    <row r="13" spans="1:5" ht="24" customHeight="1">
      <c r="A13" s="1" t="s">
        <v>7</v>
      </c>
      <c r="B13" s="5">
        <v>1231.75</v>
      </c>
      <c r="D13" s="12">
        <f t="shared" si="0"/>
        <v>2.196807561976101</v>
      </c>
      <c r="E13" s="12"/>
    </row>
    <row r="14" spans="1:5" ht="24" customHeight="1">
      <c r="A14" s="6" t="s">
        <v>6</v>
      </c>
      <c r="B14" s="9">
        <v>2298.87</v>
      </c>
      <c r="D14" s="12">
        <f t="shared" si="0"/>
        <v>4.1</v>
      </c>
      <c r="E14" s="13"/>
    </row>
    <row r="15" spans="1:5" ht="24" customHeight="1">
      <c r="A15" s="6" t="s">
        <v>8</v>
      </c>
      <c r="B15" s="8">
        <v>280.35</v>
      </c>
      <c r="D15" s="12">
        <f t="shared" si="0"/>
        <v>0.5</v>
      </c>
      <c r="E15" s="14"/>
    </row>
    <row r="16" spans="1:5" ht="24" customHeight="1">
      <c r="A16" s="6" t="s">
        <v>11</v>
      </c>
      <c r="B16" s="9">
        <v>1860</v>
      </c>
      <c r="D16" s="12">
        <f t="shared" si="0"/>
        <v>3.317281968967362</v>
      </c>
      <c r="E16" s="13"/>
    </row>
    <row r="17" spans="1:5" ht="24" customHeight="1">
      <c r="A17" s="6" t="s">
        <v>12</v>
      </c>
      <c r="B17" s="8">
        <v>2768.03</v>
      </c>
      <c r="D17" s="12">
        <f t="shared" si="0"/>
        <v>4.936739789548779</v>
      </c>
      <c r="E17" s="14"/>
    </row>
    <row r="18" spans="1:2" ht="24" customHeight="1">
      <c r="A18" s="3" t="s">
        <v>4</v>
      </c>
      <c r="B18" s="7">
        <f>SUM(B11:B17)</f>
        <v>10744.94</v>
      </c>
    </row>
    <row r="19" spans="1:4" ht="24" customHeight="1">
      <c r="A19" s="20" t="s">
        <v>13</v>
      </c>
      <c r="B19" s="20"/>
      <c r="D19" s="11">
        <v>560.7</v>
      </c>
    </row>
    <row r="20" spans="1:4" ht="24" customHeight="1">
      <c r="A20" s="1" t="s">
        <v>3</v>
      </c>
      <c r="B20" s="2">
        <v>2068.98</v>
      </c>
      <c r="D20" s="10">
        <f>B20/560.7</f>
        <v>3.689994649545211</v>
      </c>
    </row>
    <row r="21" spans="1:4" ht="24" customHeight="1">
      <c r="A21" s="1" t="s">
        <v>5</v>
      </c>
      <c r="B21" s="5">
        <v>236.96</v>
      </c>
      <c r="D21" s="10">
        <f>B21/560.7</f>
        <v>0.4226145889067237</v>
      </c>
    </row>
    <row r="22" spans="1:5" ht="24" customHeight="1">
      <c r="A22" s="1" t="s">
        <v>7</v>
      </c>
      <c r="B22" s="5">
        <v>1231.75</v>
      </c>
      <c r="D22" s="12">
        <f>B22/560.7</f>
        <v>2.196807561976101</v>
      </c>
      <c r="E22" s="12"/>
    </row>
    <row r="23" spans="1:5" ht="24" customHeight="1">
      <c r="A23" s="6" t="s">
        <v>6</v>
      </c>
      <c r="B23" s="9">
        <v>2298.87</v>
      </c>
      <c r="D23" s="12">
        <f>B23/560.7</f>
        <v>4.1</v>
      </c>
      <c r="E23" s="13"/>
    </row>
    <row r="24" spans="1:5" ht="24" customHeight="1">
      <c r="A24" s="6" t="s">
        <v>8</v>
      </c>
      <c r="B24" s="8">
        <v>280.35</v>
      </c>
      <c r="D24" s="12">
        <f>B24/560.7</f>
        <v>0.5</v>
      </c>
      <c r="E24" s="14"/>
    </row>
    <row r="25" spans="1:2" ht="24" customHeight="1">
      <c r="A25" s="3" t="s">
        <v>4</v>
      </c>
      <c r="B25" s="7">
        <f>SUM(B20:B24)</f>
        <v>6116.91</v>
      </c>
    </row>
    <row r="26" spans="1:4" ht="24" customHeight="1">
      <c r="A26" s="20" t="s">
        <v>14</v>
      </c>
      <c r="B26" s="20"/>
      <c r="D26" s="11">
        <v>560.7</v>
      </c>
    </row>
    <row r="27" spans="1:4" ht="24" customHeight="1">
      <c r="A27" s="1" t="s">
        <v>3</v>
      </c>
      <c r="B27" s="2">
        <v>2068.98</v>
      </c>
      <c r="D27" s="10">
        <f aca="true" t="shared" si="1" ref="D27:D33">B27/560.7</f>
        <v>3.689994649545211</v>
      </c>
    </row>
    <row r="28" spans="1:4" ht="24" customHeight="1">
      <c r="A28" s="1" t="s">
        <v>5</v>
      </c>
      <c r="B28" s="5">
        <v>236.96</v>
      </c>
      <c r="D28" s="10">
        <f t="shared" si="1"/>
        <v>0.4226145889067237</v>
      </c>
    </row>
    <row r="29" spans="1:5" ht="24" customHeight="1">
      <c r="A29" s="1" t="s">
        <v>7</v>
      </c>
      <c r="B29" s="5">
        <v>1231.75</v>
      </c>
      <c r="D29" s="12">
        <f t="shared" si="1"/>
        <v>2.196807561976101</v>
      </c>
      <c r="E29" s="12"/>
    </row>
    <row r="30" spans="1:5" ht="24" customHeight="1">
      <c r="A30" s="6" t="s">
        <v>6</v>
      </c>
      <c r="B30" s="9">
        <v>2298.87</v>
      </c>
      <c r="D30" s="12">
        <f t="shared" si="1"/>
        <v>4.1</v>
      </c>
      <c r="E30" s="13"/>
    </row>
    <row r="31" spans="1:5" ht="24" customHeight="1">
      <c r="A31" s="6" t="s">
        <v>8</v>
      </c>
      <c r="B31" s="8">
        <v>280.35</v>
      </c>
      <c r="D31" s="12">
        <f t="shared" si="1"/>
        <v>0.5</v>
      </c>
      <c r="E31" s="14"/>
    </row>
    <row r="32" spans="1:5" ht="24" customHeight="1">
      <c r="A32" s="15" t="s">
        <v>15</v>
      </c>
      <c r="B32" s="16">
        <v>11459</v>
      </c>
      <c r="D32" s="17">
        <f t="shared" si="1"/>
        <v>20.436953807740323</v>
      </c>
      <c r="E32" s="17">
        <f>D32+D33</f>
        <v>20.841448189762794</v>
      </c>
    </row>
    <row r="33" spans="1:5" ht="24" customHeight="1">
      <c r="A33" s="15" t="s">
        <v>16</v>
      </c>
      <c r="B33" s="16">
        <v>226.8</v>
      </c>
      <c r="D33" s="17">
        <f t="shared" si="1"/>
        <v>0.4044943820224719</v>
      </c>
      <c r="E33" s="18">
        <f>B32+B33</f>
        <v>11685.8</v>
      </c>
    </row>
    <row r="34" spans="1:2" ht="24" customHeight="1">
      <c r="A34" s="3" t="s">
        <v>4</v>
      </c>
      <c r="B34" s="7">
        <f>SUM(B27:B33)</f>
        <v>17802.71</v>
      </c>
    </row>
    <row r="35" spans="1:4" ht="24" customHeight="1">
      <c r="A35" s="20" t="s">
        <v>17</v>
      </c>
      <c r="B35" s="20"/>
      <c r="D35" s="11">
        <v>560.7</v>
      </c>
    </row>
    <row r="36" spans="1:4" ht="24" customHeight="1">
      <c r="A36" s="1" t="s">
        <v>3</v>
      </c>
      <c r="B36" s="2">
        <v>2068.98</v>
      </c>
      <c r="D36" s="10">
        <f aca="true" t="shared" si="2" ref="D36:D41">B36/560.7</f>
        <v>3.689994649545211</v>
      </c>
    </row>
    <row r="37" spans="1:4" ht="24" customHeight="1">
      <c r="A37" s="1" t="s">
        <v>5</v>
      </c>
      <c r="B37" s="5">
        <v>236.96</v>
      </c>
      <c r="D37" s="10">
        <f t="shared" si="2"/>
        <v>0.4226145889067237</v>
      </c>
    </row>
    <row r="38" spans="1:5" ht="24" customHeight="1">
      <c r="A38" s="1" t="s">
        <v>18</v>
      </c>
      <c r="B38" s="5">
        <v>4620.55</v>
      </c>
      <c r="D38" s="12">
        <f t="shared" si="2"/>
        <v>8.240681291243089</v>
      </c>
      <c r="E38" s="12"/>
    </row>
    <row r="39" spans="1:5" ht="24" customHeight="1">
      <c r="A39" s="6" t="s">
        <v>6</v>
      </c>
      <c r="B39" s="9">
        <v>2298.87</v>
      </c>
      <c r="D39" s="12">
        <f t="shared" si="2"/>
        <v>4.1</v>
      </c>
      <c r="E39" s="13"/>
    </row>
    <row r="40" spans="1:5" ht="24" customHeight="1">
      <c r="A40" s="6" t="s">
        <v>8</v>
      </c>
      <c r="B40" s="8">
        <v>280.35</v>
      </c>
      <c r="D40" s="12">
        <f t="shared" si="2"/>
        <v>0.5</v>
      </c>
      <c r="E40" s="14"/>
    </row>
    <row r="41" spans="1:5" ht="24" customHeight="1">
      <c r="A41" s="15" t="s">
        <v>19</v>
      </c>
      <c r="B41" s="19">
        <v>38.96</v>
      </c>
      <c r="D41" s="12">
        <f t="shared" si="2"/>
        <v>0.06948457285535937</v>
      </c>
      <c r="E41" s="12"/>
    </row>
    <row r="42" spans="1:2" ht="24" customHeight="1">
      <c r="A42" s="3" t="s">
        <v>4</v>
      </c>
      <c r="B42" s="7">
        <f>SUM(B36:B41)</f>
        <v>9544.67</v>
      </c>
    </row>
    <row r="43" spans="1:4" ht="24" customHeight="1">
      <c r="A43" s="20" t="s">
        <v>20</v>
      </c>
      <c r="B43" s="20"/>
      <c r="D43" s="11">
        <v>560.7</v>
      </c>
    </row>
    <row r="44" spans="1:4" ht="24" customHeight="1">
      <c r="A44" s="1" t="s">
        <v>3</v>
      </c>
      <c r="B44" s="2">
        <v>2068.98</v>
      </c>
      <c r="D44" s="10">
        <f aca="true" t="shared" si="3" ref="D44:D51">B44/560.7</f>
        <v>3.689994649545211</v>
      </c>
    </row>
    <row r="45" spans="1:4" ht="24" customHeight="1">
      <c r="A45" s="1" t="s">
        <v>5</v>
      </c>
      <c r="B45" s="5">
        <v>236.96</v>
      </c>
      <c r="D45" s="10">
        <f t="shared" si="3"/>
        <v>0.4226145889067237</v>
      </c>
    </row>
    <row r="46" spans="1:5" ht="24" customHeight="1">
      <c r="A46" s="1" t="s">
        <v>7</v>
      </c>
      <c r="B46" s="5">
        <v>1231.75</v>
      </c>
      <c r="D46" s="12">
        <f t="shared" si="3"/>
        <v>2.196807561976101</v>
      </c>
      <c r="E46" s="12"/>
    </row>
    <row r="47" spans="1:5" ht="24" customHeight="1">
      <c r="A47" s="6" t="s">
        <v>6</v>
      </c>
      <c r="B47" s="9">
        <v>2298.87</v>
      </c>
      <c r="D47" s="12">
        <f t="shared" si="3"/>
        <v>4.1</v>
      </c>
      <c r="E47" s="13"/>
    </row>
    <row r="48" spans="1:5" ht="24" customHeight="1">
      <c r="A48" s="6" t="s">
        <v>8</v>
      </c>
      <c r="B48" s="8">
        <v>280.35</v>
      </c>
      <c r="D48" s="12">
        <f t="shared" si="3"/>
        <v>0.5</v>
      </c>
      <c r="E48" s="14"/>
    </row>
    <row r="49" spans="1:5" ht="24" customHeight="1">
      <c r="A49" s="15" t="s">
        <v>11</v>
      </c>
      <c r="B49" s="19">
        <v>1210</v>
      </c>
      <c r="D49" s="12">
        <f>B49/560.7</f>
        <v>2.1580167647583375</v>
      </c>
      <c r="E49" s="12"/>
    </row>
    <row r="50" spans="1:5" ht="24" customHeight="1">
      <c r="A50" s="19" t="s">
        <v>21</v>
      </c>
      <c r="B50" s="15">
        <v>37.1</v>
      </c>
      <c r="D50" s="17">
        <f>B50/560.7</f>
        <v>0.066167290886392</v>
      </c>
      <c r="E50" s="17">
        <f>D50+D51</f>
        <v>2.919743178170144</v>
      </c>
    </row>
    <row r="51" spans="1:5" ht="24" customHeight="1">
      <c r="A51" s="19" t="s">
        <v>22</v>
      </c>
      <c r="B51" s="8">
        <v>1600</v>
      </c>
      <c r="D51" s="17">
        <f t="shared" si="3"/>
        <v>2.853575887283752</v>
      </c>
      <c r="E51" s="17">
        <f>B50+B51</f>
        <v>1637.1</v>
      </c>
    </row>
    <row r="52" spans="1:2" ht="24" customHeight="1">
      <c r="A52" s="3" t="s">
        <v>4</v>
      </c>
      <c r="B52" s="7">
        <f>SUM(B44:B51)</f>
        <v>8964.01</v>
      </c>
    </row>
    <row r="53" spans="1:4" ht="24" customHeight="1">
      <c r="A53" s="20" t="s">
        <v>23</v>
      </c>
      <c r="B53" s="20"/>
      <c r="D53" s="11">
        <v>560.7</v>
      </c>
    </row>
    <row r="54" spans="1:4" ht="24" customHeight="1">
      <c r="A54" s="1" t="s">
        <v>3</v>
      </c>
      <c r="B54" s="2">
        <v>2068.98</v>
      </c>
      <c r="D54" s="10">
        <f>B54/560.7</f>
        <v>3.689994649545211</v>
      </c>
    </row>
    <row r="55" spans="1:4" ht="24" customHeight="1">
      <c r="A55" s="1" t="s">
        <v>5</v>
      </c>
      <c r="B55" s="5">
        <v>236.96</v>
      </c>
      <c r="D55" s="10">
        <f>B55/560.7</f>
        <v>0.4226145889067237</v>
      </c>
    </row>
    <row r="56" spans="1:5" ht="24" customHeight="1">
      <c r="A56" s="1" t="s">
        <v>7</v>
      </c>
      <c r="B56" s="5">
        <v>1231.75</v>
      </c>
      <c r="D56" s="12">
        <f>B56/560.7</f>
        <v>2.196807561976101</v>
      </c>
      <c r="E56" s="12"/>
    </row>
    <row r="57" spans="1:5" ht="24" customHeight="1">
      <c r="A57" s="6" t="s">
        <v>6</v>
      </c>
      <c r="B57" s="9">
        <v>2298.87</v>
      </c>
      <c r="D57" s="12">
        <f>B57/560.7</f>
        <v>4.1</v>
      </c>
      <c r="E57" s="13"/>
    </row>
    <row r="58" spans="1:5" ht="24" customHeight="1">
      <c r="A58" s="6" t="s">
        <v>8</v>
      </c>
      <c r="B58" s="8">
        <v>280.35</v>
      </c>
      <c r="D58" s="12">
        <f>B58/560.7</f>
        <v>0.5</v>
      </c>
      <c r="E58" s="14"/>
    </row>
    <row r="59" spans="1:2" ht="24" customHeight="1">
      <c r="A59" s="3" t="s">
        <v>4</v>
      </c>
      <c r="B59" s="7">
        <f>SUM(B54:B58)</f>
        <v>6116.91</v>
      </c>
    </row>
    <row r="60" spans="1:4" ht="24" customHeight="1">
      <c r="A60" s="20" t="s">
        <v>24</v>
      </c>
      <c r="B60" s="20"/>
      <c r="D60" s="11">
        <v>560.7</v>
      </c>
    </row>
    <row r="61" spans="1:4" ht="24" customHeight="1">
      <c r="A61" s="1" t="s">
        <v>3</v>
      </c>
      <c r="B61" s="2">
        <v>2068.98</v>
      </c>
      <c r="D61" s="10">
        <f>B61/560.7</f>
        <v>3.689994649545211</v>
      </c>
    </row>
    <row r="62" spans="1:4" ht="24" customHeight="1">
      <c r="A62" s="1" t="s">
        <v>5</v>
      </c>
      <c r="B62" s="5">
        <v>236.96</v>
      </c>
      <c r="D62" s="10">
        <f>B62/560.7</f>
        <v>0.4226145889067237</v>
      </c>
    </row>
    <row r="63" spans="1:5" ht="24" customHeight="1">
      <c r="A63" s="1" t="s">
        <v>7</v>
      </c>
      <c r="B63" s="5">
        <v>1231.75</v>
      </c>
      <c r="D63" s="12">
        <f>B63/560.7</f>
        <v>2.196807561976101</v>
      </c>
      <c r="E63" s="12"/>
    </row>
    <row r="64" spans="1:5" ht="24" customHeight="1">
      <c r="A64" s="6" t="s">
        <v>6</v>
      </c>
      <c r="B64" s="9">
        <v>2298.87</v>
      </c>
      <c r="D64" s="12">
        <f>B64/560.7</f>
        <v>4.1</v>
      </c>
      <c r="E64" s="13"/>
    </row>
    <row r="65" spans="1:5" ht="24" customHeight="1">
      <c r="A65" s="6" t="s">
        <v>8</v>
      </c>
      <c r="B65" s="8">
        <v>280.35</v>
      </c>
      <c r="D65" s="12">
        <f>B65/560.7</f>
        <v>0.5</v>
      </c>
      <c r="E65" s="14"/>
    </row>
    <row r="66" spans="1:2" ht="24" customHeight="1">
      <c r="A66" s="3" t="s">
        <v>4</v>
      </c>
      <c r="B66" s="7">
        <f>SUM(B61:B65)</f>
        <v>6116.91</v>
      </c>
    </row>
    <row r="67" spans="1:4" ht="24" customHeight="1">
      <c r="A67" s="20" t="s">
        <v>25</v>
      </c>
      <c r="B67" s="20"/>
      <c r="D67" s="11">
        <v>560.7</v>
      </c>
    </row>
    <row r="68" spans="1:4" ht="24" customHeight="1">
      <c r="A68" s="1" t="s">
        <v>3</v>
      </c>
      <c r="B68" s="2">
        <v>2068.98</v>
      </c>
      <c r="D68" s="10">
        <f>B68/560.7</f>
        <v>3.689994649545211</v>
      </c>
    </row>
    <row r="69" spans="1:4" ht="24" customHeight="1">
      <c r="A69" s="1" t="s">
        <v>5</v>
      </c>
      <c r="B69" s="5">
        <v>236.96</v>
      </c>
      <c r="D69" s="10">
        <f>B69/560.7</f>
        <v>0.4226145889067237</v>
      </c>
    </row>
    <row r="70" spans="1:5" ht="24" customHeight="1">
      <c r="A70" s="1" t="s">
        <v>26</v>
      </c>
      <c r="B70" s="5">
        <v>4332.55</v>
      </c>
      <c r="D70" s="12">
        <f>B70/560.7</f>
        <v>7.7270376315320135</v>
      </c>
      <c r="E70" s="12"/>
    </row>
    <row r="71" spans="1:5" ht="24" customHeight="1">
      <c r="A71" s="6" t="s">
        <v>6</v>
      </c>
      <c r="B71" s="9">
        <v>2298.87</v>
      </c>
      <c r="D71" s="12">
        <f>B71/560.7</f>
        <v>4.1</v>
      </c>
      <c r="E71" s="13"/>
    </row>
    <row r="72" spans="1:5" ht="24" customHeight="1">
      <c r="A72" s="6" t="s">
        <v>8</v>
      </c>
      <c r="B72" s="8">
        <v>280.35</v>
      </c>
      <c r="D72" s="12">
        <f>B72/560.7</f>
        <v>0.5</v>
      </c>
      <c r="E72" s="14"/>
    </row>
    <row r="73" spans="1:2" ht="24" customHeight="1">
      <c r="A73" s="3" t="s">
        <v>4</v>
      </c>
      <c r="B73" s="7">
        <f>SUM(B68:B72)</f>
        <v>9217.710000000001</v>
      </c>
    </row>
    <row r="74" spans="1:4" ht="24" customHeight="1">
      <c r="A74" s="20" t="s">
        <v>27</v>
      </c>
      <c r="B74" s="20"/>
      <c r="D74" s="11">
        <v>560.7</v>
      </c>
    </row>
    <row r="75" spans="1:4" ht="24" customHeight="1">
      <c r="A75" s="1" t="s">
        <v>3</v>
      </c>
      <c r="B75" s="2">
        <v>2068.98</v>
      </c>
      <c r="D75" s="10">
        <f aca="true" t="shared" si="4" ref="D75:D81">B75/560.7</f>
        <v>3.689994649545211</v>
      </c>
    </row>
    <row r="76" spans="1:4" ht="24" customHeight="1">
      <c r="A76" s="1" t="s">
        <v>5</v>
      </c>
      <c r="B76" s="5">
        <v>236.96</v>
      </c>
      <c r="D76" s="10">
        <f t="shared" si="4"/>
        <v>0.4226145889067237</v>
      </c>
    </row>
    <row r="77" spans="1:5" ht="24" customHeight="1">
      <c r="A77" s="1" t="s">
        <v>7</v>
      </c>
      <c r="B77" s="5">
        <v>1231.75</v>
      </c>
      <c r="D77" s="12">
        <f t="shared" si="4"/>
        <v>2.196807561976101</v>
      </c>
      <c r="E77" s="12"/>
    </row>
    <row r="78" spans="1:5" ht="24" customHeight="1">
      <c r="A78" s="6" t="s">
        <v>6</v>
      </c>
      <c r="B78" s="9">
        <v>2298.87</v>
      </c>
      <c r="D78" s="12">
        <f t="shared" si="4"/>
        <v>4.1</v>
      </c>
      <c r="E78" s="13"/>
    </row>
    <row r="79" spans="1:5" ht="24" customHeight="1">
      <c r="A79" s="6" t="s">
        <v>8</v>
      </c>
      <c r="B79" s="8">
        <v>280.35</v>
      </c>
      <c r="D79" s="12">
        <f t="shared" si="4"/>
        <v>0.5</v>
      </c>
      <c r="E79" s="14"/>
    </row>
    <row r="80" spans="1:5" ht="24" customHeight="1">
      <c r="A80" s="6" t="s">
        <v>11</v>
      </c>
      <c r="B80" s="8">
        <v>1320</v>
      </c>
      <c r="D80" s="12">
        <f t="shared" si="4"/>
        <v>2.3542001070090954</v>
      </c>
      <c r="E80" s="14"/>
    </row>
    <row r="81" spans="1:5" ht="24" customHeight="1">
      <c r="A81" s="19" t="s">
        <v>28</v>
      </c>
      <c r="B81" s="16">
        <v>16985</v>
      </c>
      <c r="D81" s="12">
        <f t="shared" si="4"/>
        <v>30.292491528446583</v>
      </c>
      <c r="E81" s="14"/>
    </row>
    <row r="82" spans="1:2" ht="24" customHeight="1">
      <c r="A82" s="3" t="s">
        <v>4</v>
      </c>
      <c r="B82" s="7">
        <f>SUM(B75:B81)</f>
        <v>24421.91</v>
      </c>
    </row>
    <row r="83" spans="1:4" ht="24" customHeight="1">
      <c r="A83" s="20" t="s">
        <v>29</v>
      </c>
      <c r="B83" s="20"/>
      <c r="D83" s="11">
        <v>560.7</v>
      </c>
    </row>
    <row r="84" spans="1:4" ht="24" customHeight="1">
      <c r="A84" s="1" t="s">
        <v>3</v>
      </c>
      <c r="B84" s="2">
        <v>2068.98</v>
      </c>
      <c r="D84" s="10">
        <f>B84/560.7</f>
        <v>3.689994649545211</v>
      </c>
    </row>
    <row r="85" spans="1:4" ht="24" customHeight="1">
      <c r="A85" s="1" t="s">
        <v>5</v>
      </c>
      <c r="B85" s="5">
        <v>236.96</v>
      </c>
      <c r="D85" s="10">
        <f>B85/560.7</f>
        <v>0.4226145889067237</v>
      </c>
    </row>
    <row r="86" spans="1:5" ht="24" customHeight="1">
      <c r="A86" s="1" t="s">
        <v>7</v>
      </c>
      <c r="B86" s="5">
        <v>1231.75</v>
      </c>
      <c r="D86" s="12">
        <f>B86/560.7</f>
        <v>2.196807561976101</v>
      </c>
      <c r="E86" s="12"/>
    </row>
    <row r="87" spans="1:5" ht="24" customHeight="1">
      <c r="A87" s="6" t="s">
        <v>6</v>
      </c>
      <c r="B87" s="9">
        <v>2298.87</v>
      </c>
      <c r="D87" s="12">
        <f>B87/560.7</f>
        <v>4.1</v>
      </c>
      <c r="E87" s="13"/>
    </row>
    <row r="88" spans="1:5" ht="24" customHeight="1">
      <c r="A88" s="6" t="s">
        <v>8</v>
      </c>
      <c r="B88" s="8">
        <v>280.35</v>
      </c>
      <c r="D88" s="12">
        <f>B88/560.7</f>
        <v>0.5</v>
      </c>
      <c r="E88" s="14"/>
    </row>
    <row r="89" spans="1:2" ht="24" customHeight="1">
      <c r="A89" s="3" t="s">
        <v>4</v>
      </c>
      <c r="B89" s="7">
        <f>SUM(B84:B88)</f>
        <v>6116.91</v>
      </c>
    </row>
    <row r="90" spans="1:4" ht="24" customHeight="1">
      <c r="A90" s="20" t="s">
        <v>30</v>
      </c>
      <c r="B90" s="20"/>
      <c r="D90" s="11">
        <v>560.7</v>
      </c>
    </row>
    <row r="91" spans="1:4" ht="24" customHeight="1">
      <c r="A91" s="1" t="s">
        <v>3</v>
      </c>
      <c r="B91" s="2">
        <v>2068.98</v>
      </c>
      <c r="D91" s="10">
        <f>B91/560.7</f>
        <v>3.689994649545211</v>
      </c>
    </row>
    <row r="92" spans="1:4" ht="24" customHeight="1">
      <c r="A92" s="1" t="s">
        <v>5</v>
      </c>
      <c r="B92" s="5">
        <v>236.96</v>
      </c>
      <c r="D92" s="10">
        <f>B92/560.7</f>
        <v>0.4226145889067237</v>
      </c>
    </row>
    <row r="93" spans="1:5" ht="24" customHeight="1">
      <c r="A93" s="1" t="s">
        <v>7</v>
      </c>
      <c r="B93" s="5">
        <v>1231.75</v>
      </c>
      <c r="D93" s="12">
        <f>B93/560.7</f>
        <v>2.196807561976101</v>
      </c>
      <c r="E93" s="12"/>
    </row>
    <row r="94" spans="1:5" ht="24" customHeight="1">
      <c r="A94" s="6" t="s">
        <v>6</v>
      </c>
      <c r="B94" s="9">
        <v>2298.87</v>
      </c>
      <c r="D94" s="12">
        <f>B94/560.7</f>
        <v>4.1</v>
      </c>
      <c r="E94" s="13"/>
    </row>
    <row r="95" spans="1:5" ht="24" customHeight="1">
      <c r="A95" s="6" t="s">
        <v>8</v>
      </c>
      <c r="B95" s="8">
        <v>280.35</v>
      </c>
      <c r="D95" s="12">
        <f>B95/560.7</f>
        <v>0.5</v>
      </c>
      <c r="E95" s="14"/>
    </row>
    <row r="96" spans="1:5" ht="24" customHeight="1">
      <c r="A96" s="6" t="s">
        <v>11</v>
      </c>
      <c r="B96" s="9">
        <v>395.76</v>
      </c>
      <c r="D96" s="12">
        <f>B96/560.7</f>
        <v>0.7058319957196361</v>
      </c>
      <c r="E96" s="13"/>
    </row>
    <row r="97" spans="1:5" ht="24" customHeight="1">
      <c r="A97" s="23" t="s">
        <v>31</v>
      </c>
      <c r="B97" s="8">
        <v>400</v>
      </c>
      <c r="D97" s="17">
        <f>B97/560.7</f>
        <v>0.713393971820938</v>
      </c>
      <c r="E97" s="18">
        <f>D97+D98</f>
        <v>5.339753879079722</v>
      </c>
    </row>
    <row r="98" spans="1:5" ht="24" customHeight="1">
      <c r="A98" s="24" t="s">
        <v>32</v>
      </c>
      <c r="B98" s="25">
        <v>2594</v>
      </c>
      <c r="D98" s="17">
        <f>B98/560.7</f>
        <v>4.6263599072587835</v>
      </c>
      <c r="E98" s="18">
        <f>B97+B98</f>
        <v>2994</v>
      </c>
    </row>
    <row r="99" spans="1:2" ht="24" customHeight="1">
      <c r="A99" s="3" t="s">
        <v>4</v>
      </c>
      <c r="B99" s="7">
        <f>SUM(B91:B98)</f>
        <v>9506.67</v>
      </c>
    </row>
  </sheetData>
  <sheetProtection/>
  <mergeCells count="13">
    <mergeCell ref="A1:B1"/>
    <mergeCell ref="A3:B3"/>
    <mergeCell ref="A10:B10"/>
    <mergeCell ref="A19:B19"/>
    <mergeCell ref="A26:B26"/>
    <mergeCell ref="A90:B90"/>
    <mergeCell ref="A35:B35"/>
    <mergeCell ref="A83:B83"/>
    <mergeCell ref="A74:B74"/>
    <mergeCell ref="A67:B67"/>
    <mergeCell ref="A60:B60"/>
    <mergeCell ref="A53:B5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2015-04-21T07:32:55Z</cp:lastPrinted>
  <dcterms:created xsi:type="dcterms:W3CDTF">1996-10-08T23:32:33Z</dcterms:created>
  <dcterms:modified xsi:type="dcterms:W3CDTF">2024-01-25T07:41:51Z</dcterms:modified>
  <cp:category/>
  <cp:version/>
  <cp:contentType/>
  <cp:contentStatus/>
</cp:coreProperties>
</file>